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491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9" i="1" l="1"/>
  <c r="B59" i="1"/>
  <c r="C40" i="1"/>
  <c r="B40" i="1"/>
  <c r="E46" i="1"/>
  <c r="D45" i="1"/>
  <c r="E45" i="1" s="1"/>
  <c r="D46" i="1"/>
  <c r="D47" i="1"/>
  <c r="E47" i="1" s="1"/>
  <c r="D44" i="1"/>
  <c r="E44" i="1" s="1"/>
  <c r="D43" i="1"/>
  <c r="E43" i="1" s="1"/>
  <c r="B13" i="1"/>
  <c r="B29" i="1"/>
  <c r="E20" i="1"/>
  <c r="E17" i="1"/>
  <c r="E16" i="1"/>
  <c r="E19" i="1" s="1"/>
  <c r="E22" i="1" s="1"/>
  <c r="B12" i="1"/>
  <c r="H8" i="1"/>
  <c r="E8" i="1"/>
  <c r="E6" i="1"/>
  <c r="E5" i="1"/>
  <c r="E4" i="1"/>
  <c r="E3" i="1"/>
  <c r="E2" i="1"/>
  <c r="B8" i="1"/>
  <c r="E49" i="1" l="1"/>
  <c r="E53" i="1" s="1"/>
</calcChain>
</file>

<file path=xl/sharedStrings.xml><?xml version="1.0" encoding="utf-8"?>
<sst xmlns="http://schemas.openxmlformats.org/spreadsheetml/2006/main" count="43" uniqueCount="37">
  <si>
    <t>Scores, X</t>
  </si>
  <si>
    <t>∑X =</t>
  </si>
  <si>
    <t>∑X ²=</t>
  </si>
  <si>
    <t>X^2</t>
  </si>
  <si>
    <t>(∑X) ²=</t>
  </si>
  <si>
    <t xml:space="preserve">Sum = </t>
  </si>
  <si>
    <t>n =</t>
  </si>
  <si>
    <t>Mean =</t>
  </si>
  <si>
    <t>Mean</t>
  </si>
  <si>
    <t>n</t>
  </si>
  <si>
    <t>boys</t>
  </si>
  <si>
    <t>girls</t>
  </si>
  <si>
    <t>n*M</t>
  </si>
  <si>
    <t>overall SS =</t>
  </si>
  <si>
    <t>overall n =</t>
  </si>
  <si>
    <t>Grand M =</t>
  </si>
  <si>
    <t>Mean for Pop =</t>
  </si>
  <si>
    <t>Mean for Sample =</t>
  </si>
  <si>
    <t>Sampling Error =</t>
  </si>
  <si>
    <t>range =</t>
  </si>
  <si>
    <t>Set A</t>
  </si>
  <si>
    <t>Set B</t>
  </si>
  <si>
    <t>(X-M)</t>
  </si>
  <si>
    <t>sum =</t>
  </si>
  <si>
    <t>(X-M)^2</t>
  </si>
  <si>
    <t>= Sums of Squares (SS)</t>
  </si>
  <si>
    <t xml:space="preserve">n-1 = </t>
  </si>
  <si>
    <t>= degrees of freedom (df)</t>
  </si>
  <si>
    <t>Variance =</t>
  </si>
  <si>
    <t>Range=</t>
  </si>
  <si>
    <t>Standard deviation=</t>
  </si>
  <si>
    <t>SAT</t>
  </si>
  <si>
    <t>200 to 800</t>
  </si>
  <si>
    <t>IQ</t>
  </si>
  <si>
    <t>50 to 150</t>
  </si>
  <si>
    <t>SD</t>
  </si>
  <si>
    <t>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</si>
</sst>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19</xdr:row>
      <xdr:rowOff>200025</xdr:rowOff>
    </xdr:from>
    <xdr:to>
      <xdr:col>1</xdr:col>
      <xdr:colOff>802746</xdr:colOff>
      <xdr:row>23</xdr:row>
      <xdr:rowOff>200025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724400"/>
          <a:ext cx="2050521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30</xdr:row>
      <xdr:rowOff>133350</xdr:rowOff>
    </xdr:from>
    <xdr:to>
      <xdr:col>10</xdr:col>
      <xdr:colOff>266700</xdr:colOff>
      <xdr:row>34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7277100"/>
          <a:ext cx="49815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topLeftCell="A27" workbookViewId="0">
      <selection activeCell="C60" sqref="C60"/>
    </sheetView>
  </sheetViews>
  <sheetFormatPr defaultRowHeight="18.75" x14ac:dyDescent="0.25"/>
  <cols>
    <col min="1" max="1" width="23.28515625" style="1" customWidth="1"/>
    <col min="2" max="2" width="16" style="1" customWidth="1"/>
    <col min="3" max="3" width="12" style="1" customWidth="1"/>
    <col min="4" max="4" width="12.42578125" style="1" customWidth="1"/>
    <col min="5" max="6" width="9.140625" style="1"/>
    <col min="7" max="7" width="11.140625" style="1" customWidth="1"/>
    <col min="8" max="8" width="11.28515625" style="1" customWidth="1"/>
    <col min="9" max="16384" width="9.140625" style="1"/>
  </cols>
  <sheetData>
    <row r="1" spans="1:8" x14ac:dyDescent="0.25">
      <c r="B1" s="1" t="s">
        <v>0</v>
      </c>
      <c r="D1" s="1" t="s">
        <v>0</v>
      </c>
      <c r="E1" s="1" t="s">
        <v>3</v>
      </c>
      <c r="H1" s="1" t="s">
        <v>0</v>
      </c>
    </row>
    <row r="2" spans="1:8" x14ac:dyDescent="0.25">
      <c r="B2" s="1">
        <v>1</v>
      </c>
      <c r="D2" s="1">
        <v>1</v>
      </c>
      <c r="E2" s="1">
        <f>D2^2</f>
        <v>1</v>
      </c>
      <c r="H2" s="1">
        <v>1</v>
      </c>
    </row>
    <row r="3" spans="1:8" x14ac:dyDescent="0.25">
      <c r="B3" s="1">
        <v>2</v>
      </c>
      <c r="D3" s="1">
        <v>2</v>
      </c>
      <c r="E3" s="1">
        <f>D3^2</f>
        <v>4</v>
      </c>
      <c r="H3" s="1">
        <v>2</v>
      </c>
    </row>
    <row r="4" spans="1:8" x14ac:dyDescent="0.25">
      <c r="B4" s="1">
        <v>3</v>
      </c>
      <c r="D4" s="1">
        <v>3</v>
      </c>
      <c r="E4" s="1">
        <f>D4^2</f>
        <v>9</v>
      </c>
      <c r="H4" s="1">
        <v>3</v>
      </c>
    </row>
    <row r="5" spans="1:8" x14ac:dyDescent="0.25">
      <c r="B5" s="1">
        <v>4</v>
      </c>
      <c r="D5" s="1">
        <v>4</v>
      </c>
      <c r="E5" s="1">
        <f>D5^2</f>
        <v>16</v>
      </c>
      <c r="H5" s="1">
        <v>4</v>
      </c>
    </row>
    <row r="6" spans="1:8" x14ac:dyDescent="0.25">
      <c r="B6" s="1">
        <v>5</v>
      </c>
      <c r="D6" s="1">
        <v>5</v>
      </c>
      <c r="E6" s="1">
        <f>D6^2</f>
        <v>25</v>
      </c>
      <c r="H6" s="1">
        <v>5</v>
      </c>
    </row>
    <row r="8" spans="1:8" x14ac:dyDescent="0.25">
      <c r="A8" s="2" t="s">
        <v>1</v>
      </c>
      <c r="B8" s="1">
        <f>SUM(B2:B6)</f>
        <v>15</v>
      </c>
      <c r="C8" s="2"/>
      <c r="D8" s="2" t="s">
        <v>2</v>
      </c>
      <c r="E8" s="1">
        <f>SUM(E2:E6)</f>
        <v>55</v>
      </c>
      <c r="G8" s="2" t="s">
        <v>4</v>
      </c>
      <c r="H8" s="1">
        <f>SUM(H2:H6)^2</f>
        <v>225</v>
      </c>
    </row>
    <row r="10" spans="1:8" x14ac:dyDescent="0.25">
      <c r="A10" s="1" t="s">
        <v>5</v>
      </c>
      <c r="B10" s="1">
        <v>15</v>
      </c>
    </row>
    <row r="11" spans="1:8" x14ac:dyDescent="0.25">
      <c r="A11" s="1" t="s">
        <v>6</v>
      </c>
      <c r="B11" s="1">
        <v>5</v>
      </c>
    </row>
    <row r="12" spans="1:8" x14ac:dyDescent="0.25">
      <c r="A12" s="1" t="s">
        <v>7</v>
      </c>
      <c r="B12" s="1">
        <f>B10/5</f>
        <v>3</v>
      </c>
    </row>
    <row r="13" spans="1:8" x14ac:dyDescent="0.25">
      <c r="A13" s="1" t="s">
        <v>19</v>
      </c>
      <c r="B13" s="1">
        <f>B6-B2</f>
        <v>4</v>
      </c>
    </row>
    <row r="15" spans="1:8" x14ac:dyDescent="0.25">
      <c r="B15" s="1" t="s">
        <v>8</v>
      </c>
      <c r="C15" s="1" t="s">
        <v>9</v>
      </c>
      <c r="E15" s="1" t="s">
        <v>12</v>
      </c>
    </row>
    <row r="16" spans="1:8" x14ac:dyDescent="0.25">
      <c r="A16" s="1" t="s">
        <v>10</v>
      </c>
      <c r="B16" s="1">
        <v>20</v>
      </c>
      <c r="C16" s="1">
        <v>30</v>
      </c>
      <c r="E16" s="1">
        <f>C16*B16</f>
        <v>600</v>
      </c>
    </row>
    <row r="17" spans="1:5" x14ac:dyDescent="0.25">
      <c r="A17" s="1" t="s">
        <v>11</v>
      </c>
      <c r="B17" s="1">
        <v>30</v>
      </c>
      <c r="C17" s="1">
        <v>5</v>
      </c>
      <c r="E17" s="1">
        <f>B17*C17</f>
        <v>150</v>
      </c>
    </row>
    <row r="19" spans="1:5" x14ac:dyDescent="0.25">
      <c r="D19" s="1" t="s">
        <v>13</v>
      </c>
      <c r="E19" s="1">
        <f>E16+E17</f>
        <v>750</v>
      </c>
    </row>
    <row r="20" spans="1:5" x14ac:dyDescent="0.25">
      <c r="D20" s="1" t="s">
        <v>14</v>
      </c>
      <c r="E20" s="1">
        <f>C17+C16</f>
        <v>35</v>
      </c>
    </row>
    <row r="22" spans="1:5" x14ac:dyDescent="0.25">
      <c r="D22" s="1" t="s">
        <v>15</v>
      </c>
      <c r="E22" s="1">
        <f>E19/E20</f>
        <v>21.428571428571427</v>
      </c>
    </row>
    <row r="26" spans="1:5" x14ac:dyDescent="0.25">
      <c r="A26" s="1" t="s">
        <v>16</v>
      </c>
      <c r="B26" s="1">
        <v>49.1</v>
      </c>
    </row>
    <row r="27" spans="1:5" x14ac:dyDescent="0.25">
      <c r="A27" s="1" t="s">
        <v>17</v>
      </c>
      <c r="B27" s="1">
        <v>41.75</v>
      </c>
    </row>
    <row r="29" spans="1:5" x14ac:dyDescent="0.25">
      <c r="A29" s="1" t="s">
        <v>18</v>
      </c>
      <c r="B29" s="1">
        <f>B27-B26</f>
        <v>-7.3500000000000014</v>
      </c>
    </row>
    <row r="31" spans="1:5" x14ac:dyDescent="0.25">
      <c r="B31" s="1" t="s">
        <v>20</v>
      </c>
      <c r="C31" s="1" t="s">
        <v>21</v>
      </c>
    </row>
    <row r="32" spans="1:5" x14ac:dyDescent="0.25">
      <c r="B32" s="1">
        <v>1</v>
      </c>
      <c r="C32" s="1">
        <v>1</v>
      </c>
    </row>
    <row r="33" spans="1:5" x14ac:dyDescent="0.25">
      <c r="B33" s="1">
        <v>2</v>
      </c>
      <c r="C33" s="1">
        <v>3</v>
      </c>
    </row>
    <row r="34" spans="1:5" x14ac:dyDescent="0.25">
      <c r="B34" s="1">
        <v>3</v>
      </c>
      <c r="C34" s="1">
        <v>3</v>
      </c>
    </row>
    <row r="35" spans="1:5" x14ac:dyDescent="0.25">
      <c r="B35" s="1">
        <v>4</v>
      </c>
      <c r="C35" s="1">
        <v>3</v>
      </c>
    </row>
    <row r="36" spans="1:5" x14ac:dyDescent="0.25">
      <c r="B36" s="1">
        <v>5</v>
      </c>
      <c r="C36" s="1">
        <v>5</v>
      </c>
    </row>
    <row r="38" spans="1:5" x14ac:dyDescent="0.25">
      <c r="A38" s="1" t="s">
        <v>29</v>
      </c>
      <c r="B38" s="1">
        <v>4</v>
      </c>
      <c r="C38" s="1">
        <v>4</v>
      </c>
    </row>
    <row r="39" spans="1:5" x14ac:dyDescent="0.25">
      <c r="A39" s="1" t="s">
        <v>28</v>
      </c>
      <c r="B39" s="1">
        <v>2.5</v>
      </c>
      <c r="C39" s="1">
        <v>2</v>
      </c>
    </row>
    <row r="40" spans="1:5" x14ac:dyDescent="0.25">
      <c r="A40" s="1" t="s">
        <v>30</v>
      </c>
      <c r="B40" s="1">
        <f>B39^0.5</f>
        <v>1.5811388300841898</v>
      </c>
      <c r="C40" s="1">
        <f>C39^0.5</f>
        <v>1.4142135623730951</v>
      </c>
    </row>
    <row r="42" spans="1:5" x14ac:dyDescent="0.25">
      <c r="B42" s="1" t="s">
        <v>21</v>
      </c>
      <c r="C42" s="1" t="s">
        <v>8</v>
      </c>
      <c r="D42" s="1" t="s">
        <v>22</v>
      </c>
      <c r="E42" s="1" t="s">
        <v>24</v>
      </c>
    </row>
    <row r="43" spans="1:5" x14ac:dyDescent="0.25">
      <c r="B43" s="1">
        <v>1</v>
      </c>
      <c r="C43" s="1">
        <v>3</v>
      </c>
      <c r="D43" s="1">
        <f>B43-C43</f>
        <v>-2</v>
      </c>
      <c r="E43" s="1">
        <f>D43^2</f>
        <v>4</v>
      </c>
    </row>
    <row r="44" spans="1:5" x14ac:dyDescent="0.25">
      <c r="B44" s="1">
        <v>3</v>
      </c>
      <c r="C44" s="1">
        <v>3</v>
      </c>
      <c r="D44" s="1">
        <f>B44-C44</f>
        <v>0</v>
      </c>
      <c r="E44" s="1">
        <f>D44^2</f>
        <v>0</v>
      </c>
    </row>
    <row r="45" spans="1:5" x14ac:dyDescent="0.25">
      <c r="B45" s="1">
        <v>3</v>
      </c>
      <c r="C45" s="1">
        <v>3</v>
      </c>
      <c r="D45" s="1">
        <f t="shared" ref="D45:D47" si="0">B45-C45</f>
        <v>0</v>
      </c>
      <c r="E45" s="1">
        <f>D45^2</f>
        <v>0</v>
      </c>
    </row>
    <row r="46" spans="1:5" x14ac:dyDescent="0.25">
      <c r="B46" s="1">
        <v>3</v>
      </c>
      <c r="C46" s="1">
        <v>3</v>
      </c>
      <c r="D46" s="1">
        <f t="shared" si="0"/>
        <v>0</v>
      </c>
      <c r="E46" s="1">
        <f>D46^2</f>
        <v>0</v>
      </c>
    </row>
    <row r="47" spans="1:5" x14ac:dyDescent="0.25">
      <c r="B47" s="1">
        <v>5</v>
      </c>
      <c r="C47" s="1">
        <v>3</v>
      </c>
      <c r="D47" s="1">
        <f t="shared" si="0"/>
        <v>2</v>
      </c>
      <c r="E47" s="1">
        <f>D47^2</f>
        <v>4</v>
      </c>
    </row>
    <row r="49" spans="1:6" x14ac:dyDescent="0.25">
      <c r="C49" s="1" t="s">
        <v>23</v>
      </c>
      <c r="E49" s="1">
        <f>SUM(E43:E47)</f>
        <v>8</v>
      </c>
      <c r="F49" s="3" t="s">
        <v>25</v>
      </c>
    </row>
    <row r="50" spans="1:6" x14ac:dyDescent="0.25">
      <c r="D50" s="1" t="s">
        <v>6</v>
      </c>
      <c r="E50" s="1">
        <v>5</v>
      </c>
    </row>
    <row r="51" spans="1:6" x14ac:dyDescent="0.25">
      <c r="D51" s="1" t="s">
        <v>26</v>
      </c>
      <c r="E51" s="1">
        <v>4</v>
      </c>
      <c r="F51" s="3" t="s">
        <v>27</v>
      </c>
    </row>
    <row r="53" spans="1:6" x14ac:dyDescent="0.25">
      <c r="D53" s="1" t="s">
        <v>28</v>
      </c>
      <c r="E53" s="1">
        <f>E49/E51</f>
        <v>2</v>
      </c>
    </row>
    <row r="56" spans="1:6" x14ac:dyDescent="0.25">
      <c r="B56" s="1" t="s">
        <v>31</v>
      </c>
      <c r="C56" s="1" t="s">
        <v>33</v>
      </c>
    </row>
    <row r="57" spans="1:6" x14ac:dyDescent="0.25">
      <c r="B57" s="1" t="s">
        <v>32</v>
      </c>
      <c r="C57" s="1" t="s">
        <v>34</v>
      </c>
    </row>
    <row r="58" spans="1:6" x14ac:dyDescent="0.25">
      <c r="A58" s="1" t="s">
        <v>35</v>
      </c>
      <c r="B58" s="1">
        <v>100</v>
      </c>
      <c r="C58" s="1">
        <v>15</v>
      </c>
    </row>
    <row r="59" spans="1:6" x14ac:dyDescent="0.25">
      <c r="A59" s="1" t="s">
        <v>36</v>
      </c>
      <c r="B59" s="1">
        <f>B58^2</f>
        <v>10000</v>
      </c>
      <c r="C59" s="1">
        <f>C58^2</f>
        <v>225</v>
      </c>
    </row>
  </sheetData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BWG</dc:creator>
  <cp:lastModifiedBy>BWG</cp:lastModifiedBy>
  <dcterms:created xsi:type="dcterms:W3CDTF">2012-01-19T15:13:44Z</dcterms:created>
  <dcterms:modified xsi:type="dcterms:W3CDTF">2012-01-23T13:33:15Z</dcterms:modified>
</cp:coreProperties>
</file>